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'Лист1'!$B$10</definedName>
    <definedName name="OLE_LINK4" localSheetId="0">'Лист1'!#REF!</definedName>
    <definedName name="_xlnm.Print_Titles" localSheetId="0">'Лист1'!$15:$15</definedName>
    <definedName name="_xlnm.Print_Area" localSheetId="0">'Лист1'!$A$1:$C$63</definedName>
  </definedNames>
  <calcPr fullCalcOnLoad="1"/>
</workbook>
</file>

<file path=xl/sharedStrings.xml><?xml version="1.0" encoding="utf-8"?>
<sst xmlns="http://schemas.openxmlformats.org/spreadsheetml/2006/main" count="102" uniqueCount="101">
  <si>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</si>
  <si>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</si>
  <si>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</si>
  <si>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</si>
  <si>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</si>
  <si>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</si>
  <si>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</si>
  <si>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</si>
  <si>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</si>
  <si>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</si>
  <si>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</si>
  <si>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</si>
  <si>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</si>
  <si>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</si>
  <si>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</si>
  <si>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</si>
  <si>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</si>
  <si>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</si>
  <si>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</si>
  <si>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</si>
  <si>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</si>
  <si>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</si>
  <si>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</si>
  <si>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</si>
  <si>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</si>
  <si>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</si>
  <si>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</si>
  <si>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</si>
  <si>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</si>
  <si>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</si>
  <si>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</si>
  <si>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</si>
  <si>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</si>
  <si>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</si>
  <si>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</si>
  <si>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</si>
  <si>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</si>
  <si>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</si>
  <si>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</si>
  <si>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</si>
  <si>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</si>
  <si>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</si>
  <si>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</si>
  <si>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</si>
  <si>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</si>
  <si>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</si>
  <si>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</si>
  <si>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</si>
  <si>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</si>
  <si>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</si>
  <si>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</si>
  <si>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</si>
  <si>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</si>
  <si>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</si>
  <si>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</si>
  <si>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</si>
  <si>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</si>
  <si>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</si>
  <si>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</si>
  <si>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</si>
  <si>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</si>
  <si>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</si>
  <si>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</si>
  <si>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</si>
  <si>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</si>
  <si>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</si>
  <si>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</si>
  <si>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</si>
  <si>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</si>
  <si>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</si>
  <si>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</si>
  <si>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</si>
  <si>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</si>
  <si>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</si>
  <si>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</si>
  <si>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</si>
  <si>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</si>
  <si>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</si>
  <si>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</si>
  <si>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</si>
  <si>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</si>
  <si>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</si>
  <si>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</si>
  <si>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</si>
  <si>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</si>
  <si>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</si>
  <si>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</si>
  <si>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</si>
  <si>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</si>
  <si>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</si>
  <si>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 доходов районного бюджета на 2013 год</t>
  </si>
  <si>
    <t>"Приложение 7 к Решению Думы</t>
  </si>
  <si>
    <t>№ 363 от 24.12.2012г."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</si>
  <si>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</si>
  <si>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</si>
  <si>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Прочие дотации</t>
  </si>
  <si>
    <t>2 02 01999 05 0000 151</t>
  </si>
  <si>
    <t>2 02 02051 05 0000 151</t>
  </si>
  <si>
    <t>Субсидии бюджетам муниципальных районов на реализацию федеральных целевых программ</t>
  </si>
  <si>
    <t>Приложение 4 к Решению Думы</t>
  </si>
  <si>
    <t>№ 487 от 28.11.2013г.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</si>
</sst>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8</xdr:row>
      <xdr:rowOff>0</xdr:rowOff>
    </xdr:from>
    <xdr:to>
      <xdr:col>2</xdr:col>
      <xdr:colOff>1323975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3430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1619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8"/>
  <sheetViews>
    <sheetView tabSelected="1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2.75" customHeight="1">
      <c r="B1" s="53" t="s">
        <v>99</v>
      </c>
      <c r="C1" s="53"/>
    </row>
    <row r="2" spans="2:3" ht="12.75" customHeight="1">
      <c r="B2" s="53" t="s">
        <v>25</v>
      </c>
      <c r="C2" s="53"/>
    </row>
    <row r="3" spans="2:3" ht="12.75" customHeight="1">
      <c r="B3" s="53" t="s">
        <v>100</v>
      </c>
      <c r="C3" s="53"/>
    </row>
    <row r="4" spans="2:3" ht="16.5">
      <c r="B4" s="6"/>
      <c r="C4" s="6"/>
    </row>
    <row r="5" spans="2:3" ht="12.75" customHeight="1">
      <c r="B5" s="53" t="s">
        <v>91</v>
      </c>
      <c r="C5" s="53"/>
    </row>
    <row r="6" spans="2:3" ht="12.75" customHeight="1">
      <c r="B6" s="53" t="s">
        <v>25</v>
      </c>
      <c r="C6" s="53"/>
    </row>
    <row r="7" spans="2:3" ht="12.75" customHeight="1">
      <c r="B7" s="53" t="s">
        <v>92</v>
      </c>
      <c r="C7" s="53"/>
    </row>
    <row r="9" spans="1:3" ht="18.75" customHeight="1">
      <c r="A9" s="3"/>
      <c r="B9" s="19" t="s">
        <v>24</v>
      </c>
      <c r="C9" s="20"/>
    </row>
    <row r="10" spans="1:3" ht="22.5" customHeight="1">
      <c r="A10" s="1"/>
      <c r="B10" s="19" t="s">
        <v>90</v>
      </c>
      <c r="C10" s="20"/>
    </row>
    <row r="11" spans="1:3" ht="27" customHeight="1">
      <c r="A11" s="4"/>
      <c r="B11" s="5" t="s">
        <v>23</v>
      </c>
      <c r="C11" s="21"/>
    </row>
    <row r="12" spans="1:3" ht="39.75" customHeight="1" hidden="1">
      <c r="A12" s="6" t="s">
        <v>0</v>
      </c>
      <c r="B12" s="7"/>
      <c r="C12" s="22"/>
    </row>
    <row r="13" spans="1:3" ht="18.75">
      <c r="A13" s="15"/>
      <c r="B13" s="16"/>
      <c r="C13" s="23" t="s">
        <v>36</v>
      </c>
    </row>
    <row r="14" spans="1:3" ht="75" customHeight="1">
      <c r="A14" s="17" t="s">
        <v>1</v>
      </c>
      <c r="B14" s="17" t="s">
        <v>2</v>
      </c>
      <c r="C14" s="24" t="s">
        <v>3</v>
      </c>
    </row>
    <row r="15" spans="1:3" ht="16.5" customHeight="1">
      <c r="A15" s="18">
        <v>1</v>
      </c>
      <c r="B15" s="18">
        <v>2</v>
      </c>
      <c r="C15" s="27">
        <v>3</v>
      </c>
    </row>
    <row r="16" spans="1:3" ht="38.25" customHeight="1">
      <c r="A16" s="8" t="s">
        <v>4</v>
      </c>
      <c r="B16" s="9" t="s">
        <v>22</v>
      </c>
      <c r="C16" s="10">
        <f>C17+C19+C23+C25+C28+C30+C32+C34+C35</f>
        <v>220119.35</v>
      </c>
    </row>
    <row r="17" spans="1:3" ht="19.5" customHeight="1">
      <c r="A17" s="8" t="s">
        <v>5</v>
      </c>
      <c r="B17" s="11" t="s">
        <v>6</v>
      </c>
      <c r="C17" s="12">
        <f>SUM(C18)</f>
        <v>178546.35</v>
      </c>
    </row>
    <row r="18" spans="1:3" ht="20.25" customHeight="1">
      <c r="A18" s="8" t="s">
        <v>7</v>
      </c>
      <c r="B18" s="11" t="s">
        <v>8</v>
      </c>
      <c r="C18" s="12">
        <v>178546.35</v>
      </c>
    </row>
    <row r="19" spans="1:3" ht="18.75" customHeight="1">
      <c r="A19" s="8" t="s">
        <v>9</v>
      </c>
      <c r="B19" s="11" t="s">
        <v>10</v>
      </c>
      <c r="C19" s="12">
        <f>SUM(C20:C21)+C22</f>
        <v>10488</v>
      </c>
    </row>
    <row r="20" spans="1:3" ht="38.25" customHeight="1">
      <c r="A20" s="8" t="s">
        <v>38</v>
      </c>
      <c r="B20" s="11" t="s">
        <v>26</v>
      </c>
      <c r="C20" s="12">
        <v>8919</v>
      </c>
    </row>
    <row r="21" spans="1:3" ht="22.5" customHeight="1">
      <c r="A21" s="8" t="s">
        <v>39</v>
      </c>
      <c r="B21" s="11" t="s">
        <v>11</v>
      </c>
      <c r="C21" s="12">
        <v>1349</v>
      </c>
    </row>
    <row r="22" spans="1:3" ht="77.25" customHeight="1">
      <c r="A22" s="8" t="s">
        <v>93</v>
      </c>
      <c r="B22" s="49" t="s">
        <v>94</v>
      </c>
      <c r="C22" s="12">
        <v>220</v>
      </c>
    </row>
    <row r="23" spans="1:3" ht="22.5" customHeight="1">
      <c r="A23" s="28" t="s">
        <v>12</v>
      </c>
      <c r="B23" s="11" t="s">
        <v>34</v>
      </c>
      <c r="C23" s="12">
        <f>SUM(C24)</f>
        <v>2300</v>
      </c>
    </row>
    <row r="24" spans="1:3" ht="94.5" customHeight="1">
      <c r="A24" s="28" t="s">
        <v>27</v>
      </c>
      <c r="B24" s="31" t="s">
        <v>40</v>
      </c>
      <c r="C24" s="12">
        <v>2300</v>
      </c>
    </row>
    <row r="25" spans="1:3" ht="75.75" customHeight="1">
      <c r="A25" s="33" t="s">
        <v>13</v>
      </c>
      <c r="B25" s="37" t="s">
        <v>14</v>
      </c>
      <c r="C25" s="34">
        <f>SUM(C26:C27)</f>
        <v>20017</v>
      </c>
    </row>
    <row r="26" spans="1:3" ht="132" customHeight="1">
      <c r="A26" s="35" t="s">
        <v>41</v>
      </c>
      <c r="B26" s="31" t="s">
        <v>42</v>
      </c>
      <c r="C26" s="12">
        <v>19100</v>
      </c>
    </row>
    <row r="27" spans="1:3" ht="113.25" customHeight="1">
      <c r="A27" s="28" t="s">
        <v>28</v>
      </c>
      <c r="B27" s="36" t="s">
        <v>37</v>
      </c>
      <c r="C27" s="12">
        <v>917</v>
      </c>
    </row>
    <row r="28" spans="1:3" ht="39.75" customHeight="1">
      <c r="A28" s="28" t="s">
        <v>15</v>
      </c>
      <c r="B28" s="11" t="s">
        <v>16</v>
      </c>
      <c r="C28" s="12">
        <f>SUM(C29)</f>
        <v>1720</v>
      </c>
    </row>
    <row r="29" spans="1:3" ht="39.75" customHeight="1">
      <c r="A29" s="28" t="s">
        <v>17</v>
      </c>
      <c r="B29" s="11" t="s">
        <v>18</v>
      </c>
      <c r="C29" s="12">
        <v>1720</v>
      </c>
    </row>
    <row r="30" spans="1:3" ht="57" customHeight="1">
      <c r="A30" s="38" t="s">
        <v>35</v>
      </c>
      <c r="B30" s="32" t="s">
        <v>43</v>
      </c>
      <c r="C30" s="34">
        <f>SUM(C31)</f>
        <v>400</v>
      </c>
    </row>
    <row r="31" spans="1:3" ht="39.75" customHeight="1">
      <c r="A31" s="35" t="s">
        <v>44</v>
      </c>
      <c r="B31" s="29" t="s">
        <v>45</v>
      </c>
      <c r="C31" s="12">
        <v>400</v>
      </c>
    </row>
    <row r="32" spans="1:3" ht="58.5" customHeight="1">
      <c r="A32" s="28" t="s">
        <v>19</v>
      </c>
      <c r="B32" s="11" t="s">
        <v>29</v>
      </c>
      <c r="C32" s="12">
        <f>SUM(C33)</f>
        <v>1300</v>
      </c>
    </row>
    <row r="33" spans="1:3" ht="74.25" customHeight="1">
      <c r="A33" s="35" t="s">
        <v>46</v>
      </c>
      <c r="B33" s="29" t="s">
        <v>47</v>
      </c>
      <c r="C33" s="12">
        <v>1300</v>
      </c>
    </row>
    <row r="34" spans="1:3" ht="38.25" customHeight="1">
      <c r="A34" s="28" t="s">
        <v>20</v>
      </c>
      <c r="B34" s="11" t="s">
        <v>21</v>
      </c>
      <c r="C34" s="12">
        <v>5288</v>
      </c>
    </row>
    <row r="35" spans="1:3" ht="20.25" customHeight="1">
      <c r="A35" s="30" t="s">
        <v>30</v>
      </c>
      <c r="B35" s="11" t="s">
        <v>31</v>
      </c>
      <c r="C35" s="12">
        <f>SUM(C36)</f>
        <v>60</v>
      </c>
    </row>
    <row r="36" spans="1:3" ht="39.75" customHeight="1">
      <c r="A36" s="30" t="s">
        <v>32</v>
      </c>
      <c r="B36" s="11" t="s">
        <v>33</v>
      </c>
      <c r="C36" s="12">
        <v>60</v>
      </c>
    </row>
    <row r="37" spans="1:3" ht="37.5">
      <c r="A37" s="8" t="s">
        <v>48</v>
      </c>
      <c r="B37" s="9" t="s">
        <v>49</v>
      </c>
      <c r="C37" s="51">
        <f>C38</f>
        <v>272631.75800000003</v>
      </c>
    </row>
    <row r="38" spans="1:3" ht="56.25">
      <c r="A38" s="8" t="s">
        <v>50</v>
      </c>
      <c r="B38" s="11" t="s">
        <v>51</v>
      </c>
      <c r="C38" s="50">
        <f>C39+C42+C47+C62</f>
        <v>272631.75800000003</v>
      </c>
    </row>
    <row r="39" spans="1:3" ht="37.5">
      <c r="A39" s="8" t="s">
        <v>52</v>
      </c>
      <c r="B39" s="11" t="s">
        <v>53</v>
      </c>
      <c r="C39" s="12">
        <f>C40+C41</f>
        <v>978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18.75">
      <c r="A41" s="39" t="s">
        <v>96</v>
      </c>
      <c r="B41" s="40" t="s">
        <v>95</v>
      </c>
      <c r="C41" s="41">
        <v>978</v>
      </c>
    </row>
    <row r="42" spans="1:3" ht="56.25">
      <c r="A42" s="8" t="s">
        <v>56</v>
      </c>
      <c r="B42" s="11" t="s">
        <v>57</v>
      </c>
      <c r="C42" s="50">
        <f>C43+C46+C45+C44</f>
        <v>24892.987999999998</v>
      </c>
    </row>
    <row r="43" spans="1:3" ht="93.75">
      <c r="A43" s="8" t="s">
        <v>58</v>
      </c>
      <c r="B43" s="11" t="s">
        <v>59</v>
      </c>
      <c r="C43" s="12">
        <v>0</v>
      </c>
    </row>
    <row r="44" spans="1:3" ht="56.25">
      <c r="A44" s="8" t="s">
        <v>97</v>
      </c>
      <c r="B44" s="11" t="s">
        <v>98</v>
      </c>
      <c r="C44" s="50">
        <v>2300.118</v>
      </c>
    </row>
    <row r="45" spans="1:3" ht="56.25">
      <c r="A45" s="8" t="s">
        <v>60</v>
      </c>
      <c r="B45" s="11" t="s">
        <v>61</v>
      </c>
      <c r="C45" s="12">
        <v>625.07</v>
      </c>
    </row>
    <row r="46" spans="1:3" ht="37.5">
      <c r="A46" s="8" t="s">
        <v>62</v>
      </c>
      <c r="B46" s="11" t="s">
        <v>63</v>
      </c>
      <c r="C46" s="12">
        <v>21967.8</v>
      </c>
    </row>
    <row r="47" spans="1:3" ht="56.25">
      <c r="A47" s="39" t="s">
        <v>64</v>
      </c>
      <c r="B47" s="11" t="s">
        <v>65</v>
      </c>
      <c r="C47" s="12">
        <f>C48+C49+C50+C51+C52+C53+C61</f>
        <v>246479.22000000003</v>
      </c>
    </row>
    <row r="48" spans="1:3" ht="93.75">
      <c r="A48" s="39" t="s">
        <v>66</v>
      </c>
      <c r="B48" s="42" t="s">
        <v>67</v>
      </c>
      <c r="C48" s="12">
        <v>0</v>
      </c>
    </row>
    <row r="49" spans="1:3" ht="56.25">
      <c r="A49" s="39" t="s">
        <v>68</v>
      </c>
      <c r="B49" s="11" t="s">
        <v>69</v>
      </c>
      <c r="C49" s="12">
        <v>1750</v>
      </c>
    </row>
    <row r="50" spans="1:3" ht="93.75">
      <c r="A50" s="39" t="s">
        <v>70</v>
      </c>
      <c r="B50" s="43" t="s">
        <v>71</v>
      </c>
      <c r="C50" s="12">
        <v>30.7</v>
      </c>
    </row>
    <row r="51" spans="1:3" ht="75">
      <c r="A51" s="39" t="s">
        <v>72</v>
      </c>
      <c r="B51" s="11" t="s">
        <v>73</v>
      </c>
      <c r="C51" s="12">
        <v>1534.72</v>
      </c>
    </row>
    <row r="52" spans="1:3" ht="56.25">
      <c r="A52" s="39" t="s">
        <v>74</v>
      </c>
      <c r="B52" s="11" t="s">
        <v>75</v>
      </c>
      <c r="C52" s="12">
        <v>4999.6</v>
      </c>
    </row>
    <row r="53" spans="1:3" ht="56.25">
      <c r="A53" s="39" t="s">
        <v>76</v>
      </c>
      <c r="B53" s="11" t="s">
        <v>77</v>
      </c>
      <c r="C53" s="12">
        <f>SUM(C54:C60)</f>
        <v>235271.20000000004</v>
      </c>
    </row>
    <row r="54" spans="1:3" ht="112.5">
      <c r="A54" s="54"/>
      <c r="B54" s="44" t="s">
        <v>78</v>
      </c>
      <c r="C54" s="12">
        <v>208737</v>
      </c>
    </row>
    <row r="55" spans="1:3" ht="75">
      <c r="A55" s="54"/>
      <c r="B55" s="45" t="s">
        <v>79</v>
      </c>
      <c r="C55" s="12">
        <v>774.13</v>
      </c>
    </row>
    <row r="56" spans="1:3" ht="93.75">
      <c r="A56" s="54"/>
      <c r="B56" s="42" t="s">
        <v>80</v>
      </c>
      <c r="C56" s="12">
        <v>19065</v>
      </c>
    </row>
    <row r="57" spans="1:3" ht="281.25">
      <c r="A57" s="54"/>
      <c r="B57" s="44" t="s">
        <v>81</v>
      </c>
      <c r="C57" s="12">
        <v>192.6</v>
      </c>
    </row>
    <row r="58" spans="1:3" ht="112.5">
      <c r="A58" s="54"/>
      <c r="B58" s="44" t="s">
        <v>82</v>
      </c>
      <c r="C58" s="12">
        <v>521.85</v>
      </c>
    </row>
    <row r="59" spans="1:3" ht="75">
      <c r="A59" s="54"/>
      <c r="B59" s="42" t="s">
        <v>83</v>
      </c>
      <c r="C59" s="12">
        <v>5347.92</v>
      </c>
    </row>
    <row r="60" spans="1:3" ht="56.25">
      <c r="A60" s="55"/>
      <c r="B60" s="44" t="s">
        <v>84</v>
      </c>
      <c r="C60" s="12">
        <v>632.7</v>
      </c>
    </row>
    <row r="61" spans="1:3" ht="150">
      <c r="A61" s="39" t="s">
        <v>85</v>
      </c>
      <c r="B61" s="42" t="s">
        <v>86</v>
      </c>
      <c r="C61" s="12">
        <v>2893</v>
      </c>
    </row>
    <row r="62" spans="1:3" ht="112.5">
      <c r="A62" s="39" t="s">
        <v>87</v>
      </c>
      <c r="B62" s="46" t="s">
        <v>88</v>
      </c>
      <c r="C62" s="12">
        <v>281.55</v>
      </c>
    </row>
    <row r="63" spans="1:3" ht="18.75">
      <c r="A63" s="47"/>
      <c r="B63" s="48" t="s">
        <v>89</v>
      </c>
      <c r="C63" s="52">
        <f>C16+C37</f>
        <v>492751.108</v>
      </c>
    </row>
    <row r="64" spans="1:3" ht="12.75">
      <c r="A64" s="13"/>
      <c r="B64" s="2"/>
      <c r="C64" s="25"/>
    </row>
    <row r="65" spans="1:3" ht="12.75">
      <c r="A65" s="13"/>
      <c r="B65" s="2"/>
      <c r="C65" s="25"/>
    </row>
    <row r="66" spans="1:3" ht="12.75">
      <c r="A66" s="13"/>
      <c r="B66" s="2"/>
      <c r="C66" s="25"/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</sheetData>
  <sheetProtection/>
  <mergeCells count="7">
    <mergeCell ref="B1:C1"/>
    <mergeCell ref="B2:C2"/>
    <mergeCell ref="B3:C3"/>
    <mergeCell ref="A54:A60"/>
    <mergeCell ref="B5:C5"/>
    <mergeCell ref="B6:C6"/>
    <mergeCell ref="B7:C7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2013-11-27T21:19:46Z</cp:lastPrinted>
  <dcterms:created xsi:type="dcterms:W3CDTF">2005-08-18T04:46:17Z</dcterms:created>
  <dcterms:modified xsi:type="dcterms:W3CDTF">2013-11-28T00:47:55Z</dcterms:modified>
  <cp:category/>
  <cp:version/>
  <cp:contentType/>
  <cp:contentStatus/>
</cp:coreProperties>
</file>